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33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<sst xmlns="http://schemas.openxmlformats.org/spreadsheetml/2006/main" count="42" uniqueCount="42">
  <si>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Показники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</si>
  <si>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</si>
  <si>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</si>
  <si>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</si>
  <si>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</si>
  <si>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</si>
  <si>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</si>
  <si>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</si>
  <si>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</si>
  <si>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 xml:space="preserve">  ПЛАН  АСИГНУВАНЬ (ЗА ВИНЯТКОМ НАДАННЯ КРЕДИТІВ З БЮДЖЕТУ) ЗАГАЛЬНОГО  ФОНДУ БЮДЖЕТУ</t>
  </si>
  <si>
    <t>на 2017 рік</t>
  </si>
  <si>
    <t>Спаської ЗОШ І-ІІІ ст.</t>
  </si>
  <si>
    <t>код та назва відомчої класифікації  видатків та кредитування   10 Відділ освіти</t>
  </si>
  <si>
    <t>код та назва тимчасової класифікації видатків та кредитування місцевих бюджетів 070201 Школи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</si>
  <si>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</si>
  <si>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</si>
  <si>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</si>
  <si>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</si>
  <si>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</si>
  <si>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</si>
  <si>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</si>
  <si>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</si>
  <si>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</si>
  <si>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</si>
  <si>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</si>
  <si>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</si>
  <si>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</si>
  <si>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</si>
  <si>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Інші видатки</t>
  </si>
  <si>
    <t>5000*</t>
  </si>
  <si>
    <t>УСЬОГО</t>
  </si>
  <si>
    <t>Керівник</t>
  </si>
  <si>
    <t xml:space="preserve">Л.Стадник </t>
  </si>
  <si>
    <t>Головний бухгалтер</t>
  </si>
  <si>
    <t xml:space="preserve">Н.Бойчук </t>
  </si>
  <si>
    <t>20 січня  2017 р.</t>
  </si>
  <si>
    <t xml:space="preserve">                       М.П.</t>
  </si>
  <si>
    <r>
      <t xml:space="preserve">Затверджено в сумі </t>
    </r>
    <r>
      <rPr>
        <b/>
        <sz val="10"/>
        <rFont val="Times New Roman Cyr"/>
        <family val="0"/>
      </rPr>
      <t>сім мільйонів сто вісімдесять сім тис.</t>
    </r>
  </si>
  <si>
    <t>триста вісімдесять п’ять грн.00 коп. (7187385,00)</t>
  </si>
  <si>
    <t xml:space="preserve">Начальник відділу освіти                             Р.Стоцький     </t>
  </si>
  <si>
    <t>20 січня 2017 р.</t>
  </si>
  <si>
    <t>м.п.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</si>
</sst>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;\-#,##0.00;#,&quot;-&quot;"/>
    <numFmt numFmtId="197" formatCode="#,##0;\-#,##0;#,&quot;-&quot;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_₴"/>
  </numFmts>
  <fonts count="34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sz val="10"/>
      <color indexed="8"/>
      <name val="Times New Roman Cyr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Times New Roman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28" fillId="0" borderId="16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9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0" fontId="2" fillId="0" borderId="19" xfId="0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>
      <alignment horizontal="right" wrapText="1"/>
    </xf>
    <xf numFmtId="1" fontId="5" fillId="0" borderId="2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197" fontId="6" fillId="0" borderId="15" xfId="0" applyNumberFormat="1" applyFont="1" applyFill="1" applyBorder="1" applyAlignment="1" applyProtection="1">
      <alignment horizontal="right" vertical="center"/>
      <protection/>
    </xf>
    <xf numFmtId="197" fontId="30" fillId="0" borderId="15" xfId="0" applyNumberFormat="1" applyFont="1" applyFill="1" applyBorder="1" applyAlignment="1" applyProtection="1">
      <alignment horizontal="right" vertical="center"/>
      <protection/>
    </xf>
    <xf numFmtId="197" fontId="6" fillId="0" borderId="10" xfId="0" applyNumberFormat="1" applyFont="1" applyFill="1" applyBorder="1" applyAlignment="1" applyProtection="1">
      <alignment horizontal="right" vertical="center"/>
      <protection/>
    </xf>
    <xf numFmtId="197" fontId="3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2" xfId="0" applyNumberFormat="1" applyFont="1" applyFill="1" applyBorder="1" applyAlignment="1" applyProtection="1">
      <alignment horizontal="right" vertical="center"/>
      <protection/>
    </xf>
    <xf numFmtId="1" fontId="30" fillId="0" borderId="12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Border="1" applyAlignment="1">
      <alignment horizontal="right" wrapText="1"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197" fontId="31" fillId="0" borderId="0" xfId="0" applyNumberFormat="1" applyFont="1" applyFill="1" applyBorder="1" applyAlignment="1" applyProtection="1">
      <alignment horizontal="right" vertical="center"/>
      <protection/>
    </xf>
    <xf numFmtId="197" fontId="31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97" fontId="32" fillId="0" borderId="0" xfId="0" applyNumberFormat="1" applyFont="1" applyFill="1" applyBorder="1" applyAlignment="1" applyProtection="1">
      <alignment horizontal="left"/>
      <protection/>
    </xf>
    <xf numFmtId="197" fontId="33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197" fontId="28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86;&#1075;&#1076;&#1072;&#1085;\Downloads\24_Rozpis_miscevy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Заполнить"/>
      <sheetName val="070201"/>
      <sheetName val="250403"/>
      <sheetName val="план250403)"/>
      <sheetName val="планФУ-250403сп.)"/>
      <sheetName val="Зведення СФ (2250403)"/>
      <sheetName val="Дов.змін-1"/>
      <sheetName val="Довідка змін"/>
      <sheetName val="070101"/>
      <sheetName val="Довідка змін "/>
      <sheetName val="Довідка змін (сп.)"/>
      <sheetName val="250403-Дс"/>
      <sheetName val="110204"/>
      <sheetName val="планФУ-110204-сп)"/>
      <sheetName val="Зведення СФ (2)"/>
      <sheetName val="250102"/>
      <sheetName val="090412"/>
      <sheetName val="150101"/>
      <sheetName val="170703"/>
      <sheetName val="планКС-А"/>
      <sheetName val="пл-дс"/>
      <sheetName val="планКС-К"/>
      <sheetName val="планКС-100203"/>
      <sheetName val="планКС-090412"/>
      <sheetName val="план 250403 с ф"/>
      <sheetName val="планКС-070101сп."/>
      <sheetName val="планКС-150101"/>
      <sheetName val="планКС-170703"/>
      <sheetName val="планФУ-150101"/>
      <sheetName val="планФУ-170703"/>
      <sheetName val="Зведення СФ"/>
      <sheetName val="Лист2"/>
    </sheetNames>
    <sheetDataSet>
      <sheetData sheetId="4">
        <row r="5">
          <cell r="B5">
            <v>2</v>
          </cell>
        </row>
        <row r="17">
          <cell r="B17" t="str">
            <v>250403</v>
          </cell>
          <cell r="C17" t="str">
            <v>Видатки на покриття інших заборгованостей, що виникли у попередні роки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J1" sqref="J1:O6"/>
    </sheetView>
  </sheetViews>
  <sheetFormatPr defaultColWidth="9.140625" defaultRowHeight="12.75"/>
  <sheetData>
    <row r="1" spans="10:15" ht="12.75">
      <c r="J1" s="57" t="s">
        <v>37</v>
      </c>
      <c r="K1" s="58"/>
      <c r="L1" s="58"/>
      <c r="M1" s="58"/>
      <c r="N1" s="58"/>
      <c r="O1" s="58"/>
    </row>
    <row r="2" spans="10:15" ht="12.75">
      <c r="J2" s="59" t="s">
        <v>38</v>
      </c>
      <c r="K2" s="60">
        <v>7187385.078000001</v>
      </c>
      <c r="L2" s="60">
        <v>7187385.078000001</v>
      </c>
      <c r="M2" s="60">
        <v>7187385.078000001</v>
      </c>
      <c r="N2" s="60">
        <v>7187385.078000001</v>
      </c>
      <c r="O2" s="60">
        <v>7187385.078000001</v>
      </c>
    </row>
    <row r="3" spans="10:15" ht="12.75">
      <c r="J3" s="57" t="s">
        <v>39</v>
      </c>
      <c r="K3" s="57"/>
      <c r="L3" s="57"/>
      <c r="M3" s="57"/>
      <c r="N3" s="57"/>
      <c r="O3" s="57"/>
    </row>
    <row r="4" spans="10:15" ht="12.75">
      <c r="J4" s="61" t="s">
        <v>40</v>
      </c>
      <c r="K4" s="58"/>
      <c r="L4" s="58"/>
      <c r="M4" s="58"/>
      <c r="N4" s="58"/>
      <c r="O4" s="58"/>
    </row>
    <row r="5" spans="10:15" ht="15.75">
      <c r="J5" s="62"/>
      <c r="K5" s="62"/>
      <c r="L5" s="63"/>
      <c r="M5" s="63"/>
      <c r="N5" s="63"/>
      <c r="O5" s="64"/>
    </row>
    <row r="6" spans="10:15" ht="15.75">
      <c r="J6" s="62"/>
      <c r="K6" s="62"/>
      <c r="L6" s="63"/>
      <c r="M6" s="63" t="s">
        <v>41</v>
      </c>
      <c r="N6" s="63"/>
      <c r="O6" s="63"/>
    </row>
    <row r="7" spans="1:15" ht="15.7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.75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>
      <c r="A9" s="55" t="s">
        <v>11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5.75">
      <c r="A10" s="56" t="str">
        <f>CONCATENATE("Вид бюджету  ",IF('[1]Заполнить'!$B$5=1,"ДЕРЖАВНИЙ","МІСЦЕВИЙ"))</f>
        <v>Вид бюджету  МІСЦЕВИЙ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5.7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>
      <c r="A12" s="51" t="str">
        <f>IF('[1]Заполнить'!$B$5=1,CONCATENATE("код та назва програмної класифікації видатків та кредитування державного бюджету  ",'[1]Заполнить'!$B$17,"  ",'[1]Заполнить'!$C$17),CONCATENATE("код та назва програмної класифікації видатків та кредитування державного бюджету  "))</f>
        <v>код та назва програмної класифікації видатків та кредитування державного бюджету  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5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0">
      <c r="A14" s="19" t="s">
        <v>0</v>
      </c>
      <c r="B14" s="19" t="s">
        <v>14</v>
      </c>
      <c r="C14" s="20" t="s">
        <v>15</v>
      </c>
      <c r="D14" s="20" t="s">
        <v>16</v>
      </c>
      <c r="E14" s="20" t="s">
        <v>17</v>
      </c>
      <c r="F14" s="20" t="s">
        <v>18</v>
      </c>
      <c r="G14" s="20" t="s">
        <v>19</v>
      </c>
      <c r="H14" s="20" t="s">
        <v>20</v>
      </c>
      <c r="I14" s="20" t="s">
        <v>21</v>
      </c>
      <c r="J14" s="20" t="s">
        <v>22</v>
      </c>
      <c r="K14" s="20" t="s">
        <v>23</v>
      </c>
      <c r="L14" s="20" t="s">
        <v>24</v>
      </c>
      <c r="M14" s="20" t="s">
        <v>25</v>
      </c>
      <c r="N14" s="20" t="s">
        <v>26</v>
      </c>
      <c r="O14" s="21" t="s">
        <v>27</v>
      </c>
    </row>
    <row r="15" spans="1:15" ht="12.75">
      <c r="A15" s="22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2">
        <v>9</v>
      </c>
      <c r="J15" s="22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</row>
    <row r="16" spans="1:15" ht="25.5">
      <c r="A16" s="24" t="s">
        <v>1</v>
      </c>
      <c r="B16" s="25">
        <v>2110</v>
      </c>
      <c r="C16" s="14">
        <v>420302.68007</v>
      </c>
      <c r="D16" s="12">
        <v>420302.68007</v>
      </c>
      <c r="E16" s="14">
        <v>420302.68007</v>
      </c>
      <c r="F16" s="16">
        <v>465354.03922000004</v>
      </c>
      <c r="G16" s="7">
        <v>475954.35902000003</v>
      </c>
      <c r="H16" s="26">
        <v>460583.89531000005</v>
      </c>
      <c r="I16" s="7">
        <v>445743.44759</v>
      </c>
      <c r="J16" s="26">
        <v>442563.3516500001</v>
      </c>
      <c r="K16" s="7">
        <v>439913.27170000004</v>
      </c>
      <c r="L16" s="26">
        <v>439383.25571000006</v>
      </c>
      <c r="M16" s="7">
        <v>439383.25571000006</v>
      </c>
      <c r="N16" s="7">
        <v>430372.98388</v>
      </c>
      <c r="O16" s="16">
        <v>5300159.9</v>
      </c>
    </row>
    <row r="17" spans="1:15" ht="51">
      <c r="A17" s="24" t="s">
        <v>2</v>
      </c>
      <c r="B17" s="25">
        <v>2120</v>
      </c>
      <c r="C17" s="15">
        <v>92466.58961540001</v>
      </c>
      <c r="D17" s="14">
        <v>92466.58961540001</v>
      </c>
      <c r="E17" s="14">
        <v>92466.58961540001</v>
      </c>
      <c r="F17" s="16">
        <v>102377.8886284</v>
      </c>
      <c r="G17" s="7">
        <v>104709.95898440001</v>
      </c>
      <c r="H17" s="26">
        <v>101328.45696820001</v>
      </c>
      <c r="I17" s="7">
        <v>98063.5584698</v>
      </c>
      <c r="J17" s="26">
        <v>97363.93736300002</v>
      </c>
      <c r="K17" s="7">
        <v>96780.91977400001</v>
      </c>
      <c r="L17" s="26">
        <v>96664.3162562</v>
      </c>
      <c r="M17" s="7">
        <v>96664.3162562</v>
      </c>
      <c r="N17" s="7">
        <v>94682.0564536</v>
      </c>
      <c r="O17" s="7">
        <v>1166035.178</v>
      </c>
    </row>
    <row r="18" spans="1:15" ht="63.75">
      <c r="A18" s="24" t="s">
        <v>3</v>
      </c>
      <c r="B18" s="25">
        <v>2220</v>
      </c>
      <c r="C18" s="15"/>
      <c r="D18" s="14"/>
      <c r="E18" s="14"/>
      <c r="F18" s="10"/>
      <c r="G18" s="9"/>
      <c r="H18" s="27"/>
      <c r="I18" s="9"/>
      <c r="J18" s="27"/>
      <c r="K18" s="9"/>
      <c r="L18" s="27">
        <v>3100</v>
      </c>
      <c r="M18" s="9"/>
      <c r="N18" s="27"/>
      <c r="O18" s="8">
        <v>3100</v>
      </c>
    </row>
    <row r="19" spans="1:15" ht="38.25">
      <c r="A19" s="24" t="s">
        <v>4</v>
      </c>
      <c r="B19" s="25">
        <v>2230</v>
      </c>
      <c r="C19" s="13">
        <v>7552</v>
      </c>
      <c r="D19" s="28">
        <v>6608</v>
      </c>
      <c r="E19" s="28">
        <v>8212.8</v>
      </c>
      <c r="F19" s="29">
        <v>9440</v>
      </c>
      <c r="G19" s="17">
        <v>4720</v>
      </c>
      <c r="H19" s="30"/>
      <c r="I19" s="17"/>
      <c r="J19" s="30"/>
      <c r="K19" s="17">
        <v>20296</v>
      </c>
      <c r="L19" s="30">
        <v>20296</v>
      </c>
      <c r="M19" s="17">
        <v>20296</v>
      </c>
      <c r="N19" s="30">
        <v>20579.2</v>
      </c>
      <c r="O19" s="11">
        <v>118000</v>
      </c>
    </row>
    <row r="20" spans="1:15" ht="76.5">
      <c r="A20" s="24" t="s">
        <v>5</v>
      </c>
      <c r="B20" s="31">
        <v>2270</v>
      </c>
      <c r="C20" s="32">
        <v>39141.1</v>
      </c>
      <c r="D20" s="33">
        <v>40690.36</v>
      </c>
      <c r="E20" s="33">
        <v>40518.94</v>
      </c>
      <c r="F20" s="33">
        <v>31391.9</v>
      </c>
      <c r="G20" s="33">
        <v>1935.82</v>
      </c>
      <c r="H20" s="33">
        <v>579.84</v>
      </c>
      <c r="I20" s="33">
        <v>8686.56</v>
      </c>
      <c r="J20" s="33">
        <v>193.28</v>
      </c>
      <c r="K20" s="33">
        <v>5617.2</v>
      </c>
      <c r="L20" s="33">
        <v>21843.58</v>
      </c>
      <c r="M20" s="33">
        <v>31796.58</v>
      </c>
      <c r="N20" s="33">
        <v>34704.84</v>
      </c>
      <c r="O20" s="34">
        <v>257100</v>
      </c>
    </row>
    <row r="21" spans="1:15" ht="165.75">
      <c r="A21" s="24" t="s">
        <v>6</v>
      </c>
      <c r="B21" s="35">
        <v>2281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</row>
    <row r="22" spans="1:15" ht="153">
      <c r="A22" s="24" t="s">
        <v>7</v>
      </c>
      <c r="B22" s="25">
        <v>2282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ht="38.25">
      <c r="A23" s="24" t="s">
        <v>8</v>
      </c>
      <c r="B23" s="25">
        <v>2700</v>
      </c>
      <c r="C23" s="40"/>
      <c r="D23" s="40"/>
      <c r="E23" s="40"/>
      <c r="F23" s="40"/>
      <c r="G23" s="40">
        <v>650</v>
      </c>
      <c r="H23" s="40">
        <v>4340</v>
      </c>
      <c r="I23" s="40">
        <v>870</v>
      </c>
      <c r="J23" s="40">
        <v>870</v>
      </c>
      <c r="K23" s="40">
        <v>870</v>
      </c>
      <c r="L23" s="40">
        <v>870</v>
      </c>
      <c r="M23" s="40"/>
      <c r="N23" s="40">
        <v>870</v>
      </c>
      <c r="O23" s="41">
        <v>9340</v>
      </c>
    </row>
    <row r="24" spans="1:15" ht="25.5">
      <c r="A24" s="24" t="s">
        <v>28</v>
      </c>
      <c r="B24" s="31" t="s">
        <v>29</v>
      </c>
      <c r="C24" s="32">
        <v>18155.248300000003</v>
      </c>
      <c r="D24" s="33">
        <v>14461.316</v>
      </c>
      <c r="E24" s="33">
        <v>20263.691</v>
      </c>
      <c r="F24" s="33">
        <v>21899.7132</v>
      </c>
      <c r="G24" s="33">
        <v>6078.218000000001</v>
      </c>
      <c r="H24" s="33">
        <v>15973.526000000002</v>
      </c>
      <c r="I24" s="33">
        <v>78942.08600000001</v>
      </c>
      <c r="J24" s="33">
        <v>90993.4303</v>
      </c>
      <c r="K24" s="33">
        <v>60506.3083</v>
      </c>
      <c r="L24" s="33">
        <v>2227.1283000000003</v>
      </c>
      <c r="M24" s="33">
        <v>2227.1283000000003</v>
      </c>
      <c r="N24" s="33">
        <v>1922.2063000000003</v>
      </c>
      <c r="O24" s="42">
        <v>333650</v>
      </c>
    </row>
    <row r="25" spans="1:15" ht="15">
      <c r="A25" s="43" t="s">
        <v>30</v>
      </c>
      <c r="B25" s="44"/>
      <c r="C25" s="37">
        <f aca="true" t="shared" si="0" ref="C25:O25">SUM(C16:C24)</f>
        <v>577617.6179854</v>
      </c>
      <c r="D25" s="37">
        <f t="shared" si="0"/>
        <v>574528.9456854</v>
      </c>
      <c r="E25" s="37">
        <f t="shared" si="0"/>
        <v>581764.7006853999</v>
      </c>
      <c r="F25" s="37">
        <f t="shared" si="0"/>
        <v>630463.5410484001</v>
      </c>
      <c r="G25" s="37">
        <f t="shared" si="0"/>
        <v>594048.3560044</v>
      </c>
      <c r="H25" s="37">
        <f t="shared" si="0"/>
        <v>582805.7182782</v>
      </c>
      <c r="I25" s="37">
        <f t="shared" si="0"/>
        <v>632305.6520598001</v>
      </c>
      <c r="J25" s="37">
        <f t="shared" si="0"/>
        <v>631983.9993130001</v>
      </c>
      <c r="K25" s="37">
        <f t="shared" si="0"/>
        <v>623983.699774</v>
      </c>
      <c r="L25" s="37">
        <f t="shared" si="0"/>
        <v>584384.2802662</v>
      </c>
      <c r="M25" s="37">
        <f t="shared" si="0"/>
        <v>590367.2802662</v>
      </c>
      <c r="N25" s="37">
        <f t="shared" si="0"/>
        <v>583131.2866335999</v>
      </c>
      <c r="O25" s="37">
        <f t="shared" si="0"/>
        <v>7187385.078000001</v>
      </c>
    </row>
    <row r="26" spans="1:15" ht="15">
      <c r="A26" s="4"/>
      <c r="B26" s="6"/>
      <c r="C26" s="45"/>
      <c r="D26" s="45"/>
      <c r="E26" s="45"/>
      <c r="F26" s="46"/>
      <c r="G26" s="46"/>
      <c r="H26" s="45"/>
      <c r="I26" s="46"/>
      <c r="J26" s="46"/>
      <c r="K26" s="46"/>
      <c r="L26" s="45"/>
      <c r="M26" s="45"/>
      <c r="N26" s="45"/>
      <c r="O26" s="45"/>
    </row>
    <row r="27" spans="1:15" ht="15">
      <c r="A27" s="47"/>
      <c r="B27" s="6"/>
      <c r="C27" s="6" t="s">
        <v>31</v>
      </c>
      <c r="D27" s="6"/>
      <c r="E27" s="6"/>
      <c r="F27" s="52"/>
      <c r="G27" s="52"/>
      <c r="H27" s="6"/>
      <c r="I27" s="53" t="s">
        <v>32</v>
      </c>
      <c r="J27" s="53"/>
      <c r="K27" s="53"/>
      <c r="L27" s="3"/>
      <c r="M27" s="3"/>
      <c r="N27" s="3"/>
      <c r="O27" s="3"/>
    </row>
    <row r="28" spans="1:15" ht="15">
      <c r="A28" s="1"/>
      <c r="B28" s="48"/>
      <c r="C28" s="1" t="s">
        <v>33</v>
      </c>
      <c r="D28" s="48"/>
      <c r="E28" s="48"/>
      <c r="F28" s="52"/>
      <c r="G28" s="52"/>
      <c r="H28" s="6"/>
      <c r="I28" s="53" t="s">
        <v>34</v>
      </c>
      <c r="J28" s="53"/>
      <c r="K28" s="53"/>
      <c r="L28" s="3"/>
      <c r="M28" s="3"/>
      <c r="N28" s="3"/>
      <c r="O28" s="3"/>
    </row>
    <row r="29" spans="1:7" ht="12.75">
      <c r="A29" s="49" t="s">
        <v>35</v>
      </c>
      <c r="B29" s="50"/>
      <c r="C29" s="50"/>
      <c r="F29" s="5"/>
      <c r="G29" s="5"/>
    </row>
    <row r="31" spans="1:15" ht="15">
      <c r="A31" s="1" t="s">
        <v>36</v>
      </c>
      <c r="B31" s="48"/>
      <c r="C31" s="48"/>
      <c r="D31" s="48"/>
      <c r="E31" s="48"/>
      <c r="F31" s="6"/>
      <c r="G31" s="6"/>
      <c r="H31" s="6"/>
      <c r="I31" s="2"/>
      <c r="J31" s="2"/>
      <c r="K31" s="2"/>
      <c r="L31" s="3"/>
      <c r="M31" s="3"/>
      <c r="N31" s="3"/>
      <c r="O31" s="3"/>
    </row>
  </sheetData>
  <mergeCells count="14">
    <mergeCell ref="J1:O1"/>
    <mergeCell ref="J2:O2"/>
    <mergeCell ref="J3:O3"/>
    <mergeCell ref="J4:O4"/>
    <mergeCell ref="A7:O7"/>
    <mergeCell ref="A8:O8"/>
    <mergeCell ref="A9:O9"/>
    <mergeCell ref="A10:O10"/>
    <mergeCell ref="A29:C29"/>
    <mergeCell ref="A12:O12"/>
    <mergeCell ref="F27:G27"/>
    <mergeCell ref="I27:K27"/>
    <mergeCell ref="F28:G28"/>
    <mergeCell ref="I28:K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</cp:lastModifiedBy>
  <cp:lastPrinted>2017-05-14T20:27:40Z</cp:lastPrinted>
  <dcterms:created xsi:type="dcterms:W3CDTF">1996-10-08T23:32:33Z</dcterms:created>
  <dcterms:modified xsi:type="dcterms:W3CDTF">2017-12-04T12:27:00Z</dcterms:modified>
  <cp:category/>
  <cp:version/>
  <cp:contentType/>
  <cp:contentStatus/>
</cp:coreProperties>
</file>